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8" s="1"/>
  <c r="C67"/>
</calcChain>
</file>

<file path=xl/sharedStrings.xml><?xml version="1.0" encoding="utf-8"?>
<sst xmlns="http://schemas.openxmlformats.org/spreadsheetml/2006/main" count="61" uniqueCount="59">
  <si>
    <t>Благоустройство и ремонт дорог</t>
  </si>
  <si>
    <t>Реконструкция линий электропередач, обслуживание ЛЭП</t>
  </si>
  <si>
    <t>Летнее водоснабжение</t>
  </si>
  <si>
    <t>Постоянное водоснабжение</t>
  </si>
  <si>
    <t>Вода обслуживание</t>
  </si>
  <si>
    <t>Пожарная безопасность</t>
  </si>
  <si>
    <t>Вывоз мусора</t>
  </si>
  <si>
    <t>Земельный налог</t>
  </si>
  <si>
    <t>Общий кадастр</t>
  </si>
  <si>
    <t>Субботник</t>
  </si>
  <si>
    <t>Пени</t>
  </si>
  <si>
    <t>РАСХОДЫ</t>
  </si>
  <si>
    <t xml:space="preserve">Почтовые расходы </t>
  </si>
  <si>
    <t>Услуги юриста</t>
  </si>
  <si>
    <t>Услуги банка</t>
  </si>
  <si>
    <t>Канцелярские расходы</t>
  </si>
  <si>
    <t>Вывоз мусора ООО"Смертсберг"</t>
  </si>
  <si>
    <t>ЛЭП:</t>
  </si>
  <si>
    <t>Водопровод:</t>
  </si>
  <si>
    <t>Вода подключение в т.ч.:</t>
  </si>
  <si>
    <t xml:space="preserve"> </t>
  </si>
  <si>
    <t>ИТОГО расходы</t>
  </si>
  <si>
    <t>ЛЭП новые подключения</t>
  </si>
  <si>
    <t>Итого доходы</t>
  </si>
  <si>
    <t>Выплата зарплаты</t>
  </si>
  <si>
    <t>Платежи в бюджет</t>
  </si>
  <si>
    <t>Оплата потребленной электроэнергии ПСК</t>
  </si>
  <si>
    <t>Оплата  работ по ремонту и  реконструкции ЛЭП</t>
  </si>
  <si>
    <t>Доходы</t>
  </si>
  <si>
    <t>Расходные материалы для принтера</t>
  </si>
  <si>
    <t xml:space="preserve">Вывоз мусора после субботника </t>
  </si>
  <si>
    <t>Потребленная электроэнергия</t>
  </si>
  <si>
    <t>Контрольные счётчики электроэнергии</t>
  </si>
  <si>
    <t xml:space="preserve">Услуги связи и интернета                                           </t>
  </si>
  <si>
    <t>Услуги копирования (Проект межевания)</t>
  </si>
  <si>
    <t>Абоненская плата на поддержание сайта за год</t>
  </si>
  <si>
    <t>Отчёт Правления СНТ "Воейково" о доходах и расходах за 2016 год</t>
  </si>
  <si>
    <t xml:space="preserve">Остаток денежных средств на 01.01.2016                                                                                            </t>
  </si>
  <si>
    <t xml:space="preserve"> ИТОГО  Взносы 2016г.</t>
  </si>
  <si>
    <t>Сдано  в банк за 2016г.</t>
  </si>
  <si>
    <t>Проект межевание (МастерПлан)</t>
  </si>
  <si>
    <t>Пожарная безопасность.</t>
  </si>
  <si>
    <t>Видеосъемка 4 собраний.</t>
  </si>
  <si>
    <t>Остаток денежных средств на 31.12.2016</t>
  </si>
  <si>
    <t>Оплата потребленной воды ООО ЛОКС</t>
  </si>
  <si>
    <t>Выписки из ЕГРП для суда и кадастра.</t>
  </si>
  <si>
    <t>Материалы для изготовления табличек и стендов</t>
  </si>
  <si>
    <t>Обучение, литература и инвентарь по ПБ.</t>
  </si>
  <si>
    <t>Возмещение больничного листа из ФСС</t>
  </si>
  <si>
    <t>Больничный лист за счет ФСС</t>
  </si>
  <si>
    <t xml:space="preserve">Земельный налог </t>
  </si>
  <si>
    <t>Оплата материалов.</t>
  </si>
  <si>
    <t>Оплата  работ по ремонту и  реконструкции водопровода.</t>
  </si>
  <si>
    <t>Пульты для ворот.</t>
  </si>
  <si>
    <t>Благоустройство выполнено до 01.07.2016г.:</t>
  </si>
  <si>
    <t>Работы по благоустройству  СНТ, установке дорожных знаков, восстановлению дренажа, материалы на ремонт и модернизацию шлагбаумов и ворот</t>
  </si>
  <si>
    <t>Вода, потребление.</t>
  </si>
  <si>
    <t>Изготовление и установка 7 стендов, 4 бетонных столбов, ремонт и модернизация шлагбаумов у озера, установка 4 дорожных  знаков у озера, ремонт мотопомпы.</t>
  </si>
  <si>
    <t>Членские и вступительные  взносы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</si>
</sst>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164" fontId="8" fillId="0" borderId="0" xfId="0" applyNumberFormat="1" applyFont="1" applyAlignment="1">
      <alignment horizontal="center" wrapText="1"/>
    </xf>
    <xf numFmtId="0" fontId="10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165" fontId="5" fillId="2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164" fontId="8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9"/>
  <sheetViews>
    <sheetView tabSelected="1" topLeftCell="A28" zoomScale="80" zoomScaleNormal="80" workbookViewId="0">
      <selection activeCell="F17" sqref="F17"/>
    </sheetView>
  </sheetViews>
  <sheetFormatPr defaultRowHeight="15"/>
  <cols>
    <col min="1" max="1" width="1.85546875" customWidth="1"/>
    <col min="2" max="2" width="60.5703125" customWidth="1"/>
    <col min="3" max="3" width="29.42578125" style="4" customWidth="1"/>
    <col min="4" max="4" width="9.140625" hidden="1" customWidth="1"/>
    <col min="5" max="5" width="19.85546875" customWidth="1"/>
    <col min="6" max="6" width="19" customWidth="1"/>
  </cols>
  <sheetData>
    <row r="2" spans="2:9" ht="69.75" customHeight="1">
      <c r="B2" s="32" t="s">
        <v>36</v>
      </c>
      <c r="C2" s="33"/>
      <c r="D2" s="3"/>
      <c r="E2" s="2"/>
      <c r="F2" s="2"/>
      <c r="G2" s="2"/>
    </row>
    <row r="3" spans="2:9" ht="18.75">
      <c r="B3" s="10" t="s">
        <v>37</v>
      </c>
      <c r="C3" s="11">
        <v>552538.93999999994</v>
      </c>
      <c r="D3" s="3"/>
      <c r="E3" s="1"/>
    </row>
    <row r="4" spans="2:9" ht="15.75">
      <c r="B4" s="10"/>
      <c r="C4" s="12"/>
      <c r="D4" s="3"/>
    </row>
    <row r="5" spans="2:9" ht="27.75">
      <c r="B5" s="13" t="s">
        <v>28</v>
      </c>
      <c r="C5" s="12"/>
      <c r="D5" s="3"/>
    </row>
    <row r="6" spans="2:9" ht="15.75">
      <c r="B6" s="10"/>
      <c r="C6" s="12"/>
      <c r="D6" s="3"/>
    </row>
    <row r="7" spans="2:9" ht="15.75">
      <c r="B7" s="10" t="s">
        <v>58</v>
      </c>
      <c r="C7" s="14">
        <v>1028700</v>
      </c>
      <c r="D7" s="3"/>
    </row>
    <row r="8" spans="2:9" ht="15.75">
      <c r="B8" s="10" t="s">
        <v>0</v>
      </c>
      <c r="C8" s="14">
        <v>41051.4</v>
      </c>
      <c r="D8" s="3"/>
    </row>
    <row r="9" spans="2:9" ht="15.75">
      <c r="B9" s="10" t="s">
        <v>1</v>
      </c>
      <c r="C9" s="14">
        <v>246200</v>
      </c>
      <c r="D9" s="3"/>
      <c r="I9" t="s">
        <v>20</v>
      </c>
    </row>
    <row r="10" spans="2:9" ht="15.75">
      <c r="B10" s="10" t="s">
        <v>22</v>
      </c>
      <c r="C10" s="14">
        <v>140900</v>
      </c>
      <c r="D10" s="3"/>
    </row>
    <row r="11" spans="2:9" ht="15.75">
      <c r="B11" s="10" t="s">
        <v>56</v>
      </c>
      <c r="C11" s="14">
        <v>808132.67</v>
      </c>
      <c r="D11" s="3"/>
    </row>
    <row r="12" spans="2:9" ht="15.75">
      <c r="B12" s="10" t="s">
        <v>19</v>
      </c>
      <c r="C12" s="14"/>
      <c r="D12" s="3"/>
    </row>
    <row r="13" spans="2:9" ht="15.75">
      <c r="B13" s="10" t="s">
        <v>2</v>
      </c>
      <c r="C13" s="14">
        <v>20000</v>
      </c>
      <c r="D13" s="3"/>
    </row>
    <row r="14" spans="2:9" ht="15.75">
      <c r="B14" s="10" t="s">
        <v>3</v>
      </c>
      <c r="C14" s="14">
        <v>173000</v>
      </c>
      <c r="D14" s="3"/>
    </row>
    <row r="15" spans="2:9" ht="15.75">
      <c r="B15" s="10" t="s">
        <v>4</v>
      </c>
      <c r="C15" s="14">
        <v>143500</v>
      </c>
      <c r="D15" s="3"/>
    </row>
    <row r="16" spans="2:9" ht="15.75">
      <c r="B16" s="10" t="s">
        <v>31</v>
      </c>
      <c r="C16" s="14">
        <v>2062390.95</v>
      </c>
      <c r="D16" s="3"/>
    </row>
    <row r="17" spans="2:5" ht="15.75">
      <c r="B17" s="10" t="s">
        <v>5</v>
      </c>
      <c r="C17" s="14">
        <v>112700</v>
      </c>
      <c r="D17" s="3"/>
    </row>
    <row r="18" spans="2:5" ht="15.75">
      <c r="B18" s="10" t="s">
        <v>6</v>
      </c>
      <c r="C18" s="14">
        <v>135000</v>
      </c>
      <c r="D18" s="3"/>
    </row>
    <row r="19" spans="2:5" ht="15.75">
      <c r="B19" s="10" t="s">
        <v>7</v>
      </c>
      <c r="C19" s="14">
        <v>114776.02</v>
      </c>
      <c r="D19" s="3"/>
    </row>
    <row r="20" spans="2:5" ht="15.75">
      <c r="B20" s="10" t="s">
        <v>8</v>
      </c>
      <c r="C20" s="14">
        <v>439581</v>
      </c>
      <c r="D20" s="3"/>
    </row>
    <row r="21" spans="2:5" ht="15.75">
      <c r="B21" s="10" t="s">
        <v>32</v>
      </c>
      <c r="C21" s="14">
        <v>14200</v>
      </c>
      <c r="D21" s="3"/>
    </row>
    <row r="22" spans="2:5" ht="15.75">
      <c r="B22" s="10" t="s">
        <v>9</v>
      </c>
      <c r="C22" s="14">
        <v>12500</v>
      </c>
      <c r="D22" s="3"/>
    </row>
    <row r="23" spans="2:5" ht="15.75">
      <c r="B23" s="10" t="s">
        <v>53</v>
      </c>
      <c r="C23" s="14">
        <v>62000</v>
      </c>
      <c r="D23" s="3"/>
    </row>
    <row r="24" spans="2:5" ht="23.25">
      <c r="B24" s="15" t="s">
        <v>38</v>
      </c>
      <c r="C24" s="16">
        <f>SUM(C7:C23)</f>
        <v>5554632.0399999991</v>
      </c>
      <c r="D24" s="3"/>
    </row>
    <row r="25" spans="2:5" ht="15.75">
      <c r="B25" s="10" t="s">
        <v>10</v>
      </c>
      <c r="C25" s="11">
        <v>807.9</v>
      </c>
      <c r="D25" s="3"/>
    </row>
    <row r="26" spans="2:5">
      <c r="B26" s="10" t="s">
        <v>48</v>
      </c>
      <c r="C26" s="30">
        <v>33438.33</v>
      </c>
      <c r="D26" s="3"/>
    </row>
    <row r="27" spans="2:5" ht="15.75">
      <c r="B27" s="10"/>
      <c r="C27" s="17"/>
      <c r="D27" s="3"/>
    </row>
    <row r="28" spans="2:5" ht="30.75">
      <c r="B28" s="18" t="s">
        <v>23</v>
      </c>
      <c r="C28" s="19">
        <f>C24+C26+C25</f>
        <v>5588878.2699999996</v>
      </c>
      <c r="D28" s="3"/>
    </row>
    <row r="29" spans="2:5" ht="26.25" customHeight="1">
      <c r="B29" s="10" t="s">
        <v>39</v>
      </c>
      <c r="C29" s="11">
        <v>3080000</v>
      </c>
      <c r="D29" s="3"/>
    </row>
    <row r="30" spans="2:5" ht="318" customHeight="1">
      <c r="B30" s="10"/>
      <c r="C30" s="11"/>
      <c r="D30" s="3"/>
    </row>
    <row r="31" spans="2:5" ht="33">
      <c r="B31" s="20" t="s">
        <v>11</v>
      </c>
      <c r="C31" s="14"/>
      <c r="D31" s="3"/>
      <c r="E31" s="8"/>
    </row>
    <row r="32" spans="2:5" ht="15.75">
      <c r="B32" s="21" t="s">
        <v>24</v>
      </c>
      <c r="C32" s="14">
        <v>798855</v>
      </c>
      <c r="D32" s="3"/>
      <c r="E32" s="5"/>
    </row>
    <row r="33" spans="2:5" ht="15.75">
      <c r="B33" s="21" t="s">
        <v>49</v>
      </c>
      <c r="C33" s="14">
        <v>48353.97</v>
      </c>
      <c r="D33" s="3"/>
      <c r="E33" s="5"/>
    </row>
    <row r="34" spans="2:5" ht="15.75">
      <c r="B34" s="21" t="s">
        <v>25</v>
      </c>
      <c r="C34" s="14">
        <v>247869.56</v>
      </c>
      <c r="D34" s="3"/>
      <c r="E34" s="5"/>
    </row>
    <row r="35" spans="2:5" ht="15.75">
      <c r="B35" s="21" t="s">
        <v>50</v>
      </c>
      <c r="C35" s="14">
        <v>148400</v>
      </c>
      <c r="D35" s="3"/>
      <c r="E35" s="6"/>
    </row>
    <row r="36" spans="2:5" ht="15.75">
      <c r="B36" s="22" t="s">
        <v>14</v>
      </c>
      <c r="C36" s="14">
        <v>16600</v>
      </c>
      <c r="D36" s="3"/>
    </row>
    <row r="37" spans="2:5" ht="15.75">
      <c r="B37" s="21" t="s">
        <v>12</v>
      </c>
      <c r="C37" s="14">
        <v>2641.47</v>
      </c>
      <c r="D37" s="3"/>
      <c r="E37" s="6"/>
    </row>
    <row r="38" spans="2:5" ht="15.75">
      <c r="B38" s="21" t="s">
        <v>45</v>
      </c>
      <c r="C38" s="14">
        <v>11238</v>
      </c>
      <c r="D38" s="3"/>
      <c r="E38" s="6"/>
    </row>
    <row r="39" spans="2:5" ht="15.75">
      <c r="B39" s="22" t="s">
        <v>13</v>
      </c>
      <c r="C39" s="14">
        <v>144805</v>
      </c>
      <c r="D39" s="3"/>
      <c r="E39" s="6"/>
    </row>
    <row r="40" spans="2:5" ht="15.75">
      <c r="B40" s="22" t="s">
        <v>33</v>
      </c>
      <c r="C40" s="14">
        <v>14500</v>
      </c>
      <c r="D40" s="3"/>
      <c r="E40" s="6"/>
    </row>
    <row r="41" spans="2:5" ht="15.75">
      <c r="B41" s="22" t="s">
        <v>15</v>
      </c>
      <c r="C41" s="14">
        <v>8254</v>
      </c>
      <c r="D41" s="3"/>
      <c r="E41" s="6"/>
    </row>
    <row r="42" spans="2:5" ht="15.75">
      <c r="B42" s="22" t="s">
        <v>29</v>
      </c>
      <c r="C42" s="14">
        <v>3980</v>
      </c>
      <c r="D42" s="3"/>
      <c r="E42" s="6"/>
    </row>
    <row r="43" spans="2:5" ht="15.75">
      <c r="B43" s="22" t="s">
        <v>34</v>
      </c>
      <c r="C43" s="14">
        <v>5798.34</v>
      </c>
      <c r="D43" s="3"/>
      <c r="E43" s="6"/>
    </row>
    <row r="44" spans="2:5" ht="15.75">
      <c r="B44" s="22" t="s">
        <v>44</v>
      </c>
      <c r="C44" s="14">
        <v>618770.71</v>
      </c>
      <c r="D44" s="3"/>
      <c r="E44" s="6"/>
    </row>
    <row r="45" spans="2:5" ht="15.75">
      <c r="B45" s="22" t="s">
        <v>16</v>
      </c>
      <c r="C45" s="14">
        <v>111720</v>
      </c>
      <c r="D45" s="3"/>
      <c r="E45" s="6"/>
    </row>
    <row r="46" spans="2:5" ht="15.75">
      <c r="B46" s="22" t="s">
        <v>30</v>
      </c>
      <c r="C46" s="14">
        <v>24000</v>
      </c>
      <c r="D46" s="3"/>
      <c r="E46" s="6"/>
    </row>
    <row r="47" spans="2:5" ht="15.75">
      <c r="B47" s="22" t="s">
        <v>26</v>
      </c>
      <c r="C47" s="14">
        <v>1580148.92</v>
      </c>
      <c r="D47" s="3"/>
      <c r="E47" s="6"/>
    </row>
    <row r="48" spans="2:5" ht="15.75">
      <c r="B48" s="22" t="s">
        <v>35</v>
      </c>
      <c r="C48" s="14">
        <v>2880</v>
      </c>
      <c r="D48" s="3"/>
      <c r="E48" s="6"/>
    </row>
    <row r="49" spans="2:5" ht="15.75">
      <c r="B49" s="22" t="s">
        <v>40</v>
      </c>
      <c r="C49" s="14">
        <v>500000</v>
      </c>
      <c r="D49" s="3"/>
      <c r="E49" s="6"/>
    </row>
    <row r="50" spans="2:5" ht="15.75">
      <c r="B50" s="22" t="s">
        <v>42</v>
      </c>
      <c r="C50" s="14">
        <v>20000</v>
      </c>
      <c r="D50" s="3"/>
      <c r="E50" s="6"/>
    </row>
    <row r="51" spans="2:5" ht="18.75">
      <c r="B51" s="31" t="s">
        <v>17</v>
      </c>
      <c r="C51" s="24"/>
      <c r="D51" s="3"/>
      <c r="E51" s="7"/>
    </row>
    <row r="52" spans="2:5" ht="15.75">
      <c r="B52" s="22" t="s">
        <v>51</v>
      </c>
      <c r="C52" s="14">
        <v>45273.45</v>
      </c>
      <c r="D52" s="3"/>
      <c r="E52" s="6"/>
    </row>
    <row r="53" spans="2:5" ht="15.75">
      <c r="B53" s="22" t="s">
        <v>27</v>
      </c>
      <c r="C53" s="14">
        <v>94000</v>
      </c>
      <c r="D53" s="3"/>
      <c r="E53" s="6"/>
    </row>
    <row r="54" spans="2:5" ht="18.75">
      <c r="B54" s="31" t="s">
        <v>18</v>
      </c>
      <c r="C54" s="14"/>
      <c r="D54" s="3"/>
      <c r="E54" s="6"/>
    </row>
    <row r="55" spans="2:5" ht="15.75">
      <c r="B55" s="22" t="s">
        <v>51</v>
      </c>
      <c r="C55" s="14">
        <v>167715.09</v>
      </c>
      <c r="D55" s="3"/>
      <c r="E55" s="6"/>
    </row>
    <row r="56" spans="2:5" ht="15.75">
      <c r="B56" s="22" t="s">
        <v>52</v>
      </c>
      <c r="C56" s="14">
        <v>133400</v>
      </c>
      <c r="D56" s="3"/>
      <c r="E56" s="6"/>
    </row>
    <row r="57" spans="2:5" ht="18.75">
      <c r="B57" s="31" t="s">
        <v>54</v>
      </c>
      <c r="C57" s="14"/>
      <c r="D57" s="3"/>
      <c r="E57" s="6"/>
    </row>
    <row r="58" spans="2:5" ht="45">
      <c r="B58" s="22" t="s">
        <v>55</v>
      </c>
      <c r="C58" s="14">
        <v>202544.8</v>
      </c>
      <c r="D58" s="3"/>
      <c r="E58" s="6"/>
    </row>
    <row r="59" spans="2:5" ht="18.75">
      <c r="B59" s="31" t="s">
        <v>41</v>
      </c>
      <c r="C59" s="14"/>
      <c r="D59" s="3"/>
      <c r="E59" s="6"/>
    </row>
    <row r="60" spans="2:5" ht="18.75">
      <c r="B60" s="23" t="s">
        <v>53</v>
      </c>
      <c r="C60" s="14">
        <v>99900</v>
      </c>
      <c r="D60" s="3"/>
      <c r="E60" s="6"/>
    </row>
    <row r="61" spans="2:5" ht="15.75">
      <c r="B61" s="22" t="s">
        <v>46</v>
      </c>
      <c r="C61" s="14">
        <v>66272.600000000006</v>
      </c>
      <c r="D61" s="3"/>
      <c r="E61" s="6"/>
    </row>
    <row r="62" spans="2:5" ht="15.75">
      <c r="B62" s="22" t="s">
        <v>47</v>
      </c>
      <c r="C62" s="14">
        <v>3160</v>
      </c>
      <c r="D62" s="3"/>
      <c r="E62" s="6"/>
    </row>
    <row r="63" spans="2:5" ht="45">
      <c r="B63" s="22" t="s">
        <v>57</v>
      </c>
      <c r="C63" s="14">
        <v>66250</v>
      </c>
      <c r="D63" s="3"/>
      <c r="E63" s="6"/>
    </row>
    <row r="64" spans="2:5" ht="15.75">
      <c r="B64" s="22"/>
      <c r="C64" s="14"/>
      <c r="D64" s="3"/>
      <c r="E64" s="6"/>
    </row>
    <row r="65" spans="2:5" ht="15.75">
      <c r="B65" s="22"/>
      <c r="C65" s="14"/>
      <c r="D65" s="3"/>
      <c r="E65" s="6"/>
    </row>
    <row r="66" spans="2:5" ht="15.75">
      <c r="B66" s="22"/>
      <c r="C66" s="14"/>
      <c r="D66" s="3"/>
      <c r="E66" s="6"/>
    </row>
    <row r="67" spans="2:5" ht="30.75">
      <c r="B67" s="25" t="s">
        <v>21</v>
      </c>
      <c r="C67" s="26">
        <f>SUM(C32:C66)</f>
        <v>5187330.9099999992</v>
      </c>
      <c r="D67" s="3"/>
      <c r="E67" s="9"/>
    </row>
    <row r="68" spans="2:5" ht="15.75">
      <c r="B68" s="27" t="s">
        <v>43</v>
      </c>
      <c r="C68" s="28">
        <v>954086.3</v>
      </c>
      <c r="D68" s="3"/>
    </row>
    <row r="69" spans="2:5">
      <c r="B69" s="10"/>
      <c r="C69" s="29"/>
      <c r="D69" s="3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2017-05-17T19:40:09Z</dcterms:modified>
</cp:coreProperties>
</file>